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ach/Documents/My Papers /Lux Orienteers/Other stuff, DR trainings/"/>
    </mc:Choice>
  </mc:AlternateContent>
  <xr:revisionPtr revIDLastSave="0" documentId="13_ncr:1_{F83FC980-F4AA-AB46-B9AA-2DF1260CC8D2}" xr6:coauthVersionLast="47" xr6:coauthVersionMax="47" xr10:uidLastSave="{00000000-0000-0000-0000-000000000000}"/>
  <bookViews>
    <workbookView xWindow="0" yWindow="460" windowWidth="51200" windowHeight="26480" xr2:uid="{6DE9EC17-9B22-4502-AF56-F0D7DE47D6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9" i="1"/>
  <c r="D28" i="1"/>
  <c r="F28" i="1" s="1"/>
  <c r="D26" i="1"/>
  <c r="F26" i="1" s="1"/>
  <c r="F19" i="1"/>
  <c r="F8" i="1"/>
  <c r="F17" i="1"/>
  <c r="D29" i="1"/>
  <c r="D27" i="1"/>
  <c r="D25" i="1"/>
  <c r="F25" i="1" s="1"/>
  <c r="D24" i="1"/>
  <c r="F24" i="1" s="1"/>
  <c r="F29" i="1" l="1"/>
  <c r="F27" i="1"/>
  <c r="F20" i="1"/>
  <c r="F18" i="1"/>
  <c r="F13" i="1" l="1"/>
  <c r="F10" i="1"/>
</calcChain>
</file>

<file path=xl/sharedStrings.xml><?xml version="1.0" encoding="utf-8"?>
<sst xmlns="http://schemas.openxmlformats.org/spreadsheetml/2006/main" count="52" uniqueCount="49">
  <si>
    <t>HANDICAP</t>
  </si>
  <si>
    <t>David Roach</t>
  </si>
  <si>
    <t>Class</t>
  </si>
  <si>
    <t>Ondrej Kotecky</t>
  </si>
  <si>
    <t>Balazs Duhi</t>
  </si>
  <si>
    <t>Jan Sliva</t>
  </si>
  <si>
    <t>Maggie Roach</t>
  </si>
  <si>
    <t>Elisabet Wirtz</t>
  </si>
  <si>
    <t>Course length adjust</t>
  </si>
  <si>
    <t>Ludger Wirtz</t>
  </si>
  <si>
    <t>Mikulas Sliva</t>
  </si>
  <si>
    <t>Matthias Wirtz</t>
  </si>
  <si>
    <t>H16</t>
  </si>
  <si>
    <t>H14</t>
  </si>
  <si>
    <t>H10</t>
  </si>
  <si>
    <t>Paul Wirtz</t>
  </si>
  <si>
    <t>-</t>
  </si>
  <si>
    <t>Jachym Kotecky</t>
  </si>
  <si>
    <t>Adjusted result* mins/100ths</t>
  </si>
  <si>
    <t>Speed Ratio</t>
  </si>
  <si>
    <t>* Result x Speed Ratio</t>
  </si>
  <si>
    <t>11 September 2021</t>
  </si>
  <si>
    <t>Men - 3.8km, 50 m</t>
  </si>
  <si>
    <t>Women - 3.8km, 50 m</t>
  </si>
  <si>
    <t>D60</t>
  </si>
  <si>
    <t>H65</t>
  </si>
  <si>
    <t>Boys and Girls - 2.9km, 60m</t>
  </si>
  <si>
    <t>(3.8 +0.5/ (2.9+0.6)</t>
  </si>
  <si>
    <t>D21</t>
  </si>
  <si>
    <t>D40</t>
  </si>
  <si>
    <t>H35</t>
  </si>
  <si>
    <t>H40</t>
  </si>
  <si>
    <t>H12</t>
  </si>
  <si>
    <t>D12</t>
  </si>
  <si>
    <t>H50</t>
  </si>
  <si>
    <t>H45</t>
  </si>
  <si>
    <t>Agne Adomaviciute</t>
  </si>
  <si>
    <t>Marie Anna Kotecka</t>
  </si>
  <si>
    <t>Michaela Kotecka</t>
  </si>
  <si>
    <t>Jakob Wirtz</t>
  </si>
  <si>
    <t>Jonas Kotecky</t>
  </si>
  <si>
    <t>Actual result mins/100ths</t>
  </si>
  <si>
    <t>mp 3</t>
  </si>
  <si>
    <t>Handicap position overall</t>
  </si>
  <si>
    <t>Handicap position adults/kids</t>
  </si>
  <si>
    <t>Handicap position class</t>
  </si>
  <si>
    <t>LUXEMBOURG OC CLUB CHAMPIONSHIP</t>
  </si>
  <si>
    <t>D50</t>
  </si>
  <si>
    <t>* Result x Speed Ratio x Course lengthening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</si>
</sst>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-webkit-standard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15" fontId="1" fillId="0" borderId="0" xfId="0" quotePrefix="1" applyNumberFormat="1" applyFont="1"/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right"/>
    </xf>
    <xf numFmtId="2" fontId="0" fillId="0" borderId="0" xfId="0" applyNumberFormat="1" applyFill="1"/>
    <xf numFmtId="0" fontId="3" fillId="0" borderId="0" xfId="0" applyFont="1" applyFill="1"/>
    <xf numFmtId="0" fontId="4" fillId="0" borderId="0" xfId="1" applyFill="1"/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0" xfId="0" applyFont="1" applyFill="1"/>
    <xf numFmtId="2" fontId="0" fillId="0" borderId="0" xfId="0" quotePrefix="1" applyNumberFormat="1" applyFill="1" applyAlignment="1">
      <alignment horizontal="center"/>
    </xf>
    <xf numFmtId="2" fontId="0" fillId="0" borderId="0" xfId="0" quotePrefix="1" applyNumberFormat="1" applyFill="1" applyAlignment="1">
      <alignment horizontal="right"/>
    </xf>
    <xf numFmtId="0" fontId="0" fillId="0" borderId="0" xfId="0" quotePrefix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1" fontId="0" fillId="0" borderId="0" xfId="0" quotePrefix="1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0" fillId="3" borderId="0" xfId="0" quotePrefix="1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quotePrefix="1" applyFill="1" applyAlignment="1">
      <alignment horizontal="left"/>
    </xf>
    <xf numFmtId="0" fontId="0" fillId="0" borderId="0" xfId="0" quotePrefix="1" applyFill="1" applyAlignment="1">
      <alignment horizontal="left" wrapText="1"/>
    </xf>
    <xf numFmtId="2" fontId="2" fillId="0" borderId="0" xfId="0" applyNumberFormat="1" applyFont="1" applyFill="1"/>
    <xf numFmtId="2" fontId="2" fillId="0" borderId="0" xfId="0" quotePrefix="1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D2B22-4AD4-4DAD-BA58-D67887EBA902}">
  <sheetPr>
    <pageSetUpPr fitToPage="1"/>
  </sheetPr>
  <dimension ref="A1:N57"/>
  <sheetViews>
    <sheetView tabSelected="1" view="pageLayout" zoomScaleNormal="100" workbookViewId="0">
      <selection activeCell="E36" sqref="E36"/>
    </sheetView>
  </sheetViews>
  <sheetFormatPr baseColWidth="10" defaultColWidth="8.83203125" defaultRowHeight="15"/>
  <cols>
    <col min="1" max="1" width="18.5" customWidth="1"/>
    <col min="2" max="3" width="9.1640625" style="1"/>
    <col min="4" max="4" width="10" style="1" customWidth="1"/>
    <col min="5" max="5" width="11.33203125" customWidth="1"/>
    <col min="6" max="6" width="12" customWidth="1"/>
    <col min="7" max="7" width="9.5" style="1" customWidth="1"/>
    <col min="11" max="11" width="26.5" customWidth="1"/>
    <col min="13" max="13" width="12.33203125" customWidth="1"/>
    <col min="14" max="14" width="12" customWidth="1"/>
    <col min="16" max="16" width="12.5" customWidth="1"/>
  </cols>
  <sheetData>
    <row r="1" spans="1:14" ht="16">
      <c r="A1" s="3" t="s">
        <v>46</v>
      </c>
    </row>
    <row r="2" spans="1:14" ht="16">
      <c r="A2" s="4" t="s">
        <v>21</v>
      </c>
    </row>
    <row r="3" spans="1:14" ht="16">
      <c r="A3" s="3" t="s">
        <v>0</v>
      </c>
    </row>
    <row r="4" spans="1:14" ht="45.75" customHeight="1">
      <c r="B4" s="1" t="s">
        <v>2</v>
      </c>
      <c r="C4" s="2" t="s">
        <v>19</v>
      </c>
      <c r="D4" s="2" t="s">
        <v>8</v>
      </c>
      <c r="E4" s="2" t="s">
        <v>41</v>
      </c>
      <c r="F4" s="2" t="s">
        <v>18</v>
      </c>
      <c r="G4" s="2" t="s">
        <v>43</v>
      </c>
      <c r="H4" s="2" t="s">
        <v>44</v>
      </c>
      <c r="I4" s="14" t="s">
        <v>45</v>
      </c>
    </row>
    <row r="5" spans="1:14" ht="15" customHeight="1">
      <c r="A5" s="6"/>
      <c r="B5" s="5"/>
      <c r="C5" s="15"/>
      <c r="D5" s="15"/>
      <c r="E5" s="15"/>
      <c r="F5" s="15"/>
      <c r="G5" s="15"/>
      <c r="H5" s="6"/>
    </row>
    <row r="6" spans="1:14">
      <c r="A6" s="16" t="s">
        <v>22</v>
      </c>
      <c r="B6" s="5"/>
      <c r="C6" s="5"/>
      <c r="D6" s="5"/>
      <c r="E6" s="6"/>
      <c r="F6" s="27" t="s">
        <v>20</v>
      </c>
      <c r="G6" s="27"/>
      <c r="H6" s="27"/>
    </row>
    <row r="7" spans="1:14">
      <c r="A7" s="16"/>
      <c r="B7" s="5"/>
      <c r="C7" s="5"/>
      <c r="D7" s="5"/>
      <c r="E7" s="6"/>
      <c r="F7" s="6"/>
      <c r="G7" s="5"/>
      <c r="H7" s="6"/>
    </row>
    <row r="8" spans="1:14" s="6" customFormat="1">
      <c r="A8" s="6" t="s">
        <v>4</v>
      </c>
      <c r="B8" s="5" t="s">
        <v>30</v>
      </c>
      <c r="C8" s="7">
        <v>0.98</v>
      </c>
      <c r="D8" s="8">
        <v>1</v>
      </c>
      <c r="E8" s="6">
        <v>57.25</v>
      </c>
      <c r="F8" s="29">
        <f>E8*C8</f>
        <v>56.104999999999997</v>
      </c>
      <c r="G8" s="5">
        <v>14</v>
      </c>
      <c r="H8" s="5">
        <v>8</v>
      </c>
      <c r="I8" s="5">
        <v>4</v>
      </c>
    </row>
    <row r="9" spans="1:14">
      <c r="A9" s="6" t="s">
        <v>3</v>
      </c>
      <c r="B9" s="5" t="s">
        <v>31</v>
      </c>
      <c r="C9" s="5">
        <v>0.96</v>
      </c>
      <c r="D9" s="8">
        <v>1</v>
      </c>
      <c r="E9" s="10">
        <v>29.5</v>
      </c>
      <c r="F9" s="29">
        <f>E9*C9</f>
        <v>28.32</v>
      </c>
      <c r="G9" s="22">
        <v>6</v>
      </c>
      <c r="H9" s="26">
        <v>2</v>
      </c>
      <c r="I9" s="23">
        <v>1</v>
      </c>
    </row>
    <row r="10" spans="1:14">
      <c r="A10" s="6" t="s">
        <v>1</v>
      </c>
      <c r="B10" s="5" t="s">
        <v>25</v>
      </c>
      <c r="C10" s="7">
        <v>0.64</v>
      </c>
      <c r="D10" s="8">
        <v>1</v>
      </c>
      <c r="E10" s="6">
        <v>55.9</v>
      </c>
      <c r="F10" s="29">
        <f>E10*C10</f>
        <v>35.776000000000003</v>
      </c>
      <c r="G10" s="5">
        <v>7</v>
      </c>
      <c r="H10" s="25">
        <v>3</v>
      </c>
      <c r="I10" s="26">
        <v>2</v>
      </c>
    </row>
    <row r="11" spans="1:14">
      <c r="A11" s="6" t="s">
        <v>5</v>
      </c>
      <c r="B11" s="5" t="s">
        <v>35</v>
      </c>
      <c r="C11" s="5">
        <v>0.9</v>
      </c>
      <c r="D11" s="8">
        <v>1</v>
      </c>
      <c r="E11" s="9" t="s">
        <v>42</v>
      </c>
      <c r="F11" s="30" t="s">
        <v>16</v>
      </c>
      <c r="G11" s="5">
        <v>16</v>
      </c>
      <c r="H11" s="5">
        <v>10</v>
      </c>
      <c r="I11" s="5">
        <v>6</v>
      </c>
    </row>
    <row r="12" spans="1:14">
      <c r="A12" s="6" t="s">
        <v>9</v>
      </c>
      <c r="B12" s="5" t="s">
        <v>34</v>
      </c>
      <c r="C12" s="5">
        <v>0.82</v>
      </c>
      <c r="D12" s="8">
        <v>1</v>
      </c>
      <c r="E12" s="6">
        <v>76.583299999999994</v>
      </c>
      <c r="F12" s="29">
        <f>E12*C12</f>
        <v>62.79830599999999</v>
      </c>
      <c r="G12" s="22">
        <v>15</v>
      </c>
      <c r="H12" s="5">
        <v>9</v>
      </c>
      <c r="I12" s="5">
        <v>5</v>
      </c>
    </row>
    <row r="13" spans="1:14">
      <c r="A13" s="6" t="s">
        <v>15</v>
      </c>
      <c r="B13" s="5" t="s">
        <v>12</v>
      </c>
      <c r="C13" s="5">
        <v>0.85</v>
      </c>
      <c r="D13" s="8">
        <v>1</v>
      </c>
      <c r="E13" s="6">
        <v>48.35</v>
      </c>
      <c r="F13" s="29">
        <f>E13*C13</f>
        <v>41.097499999999997</v>
      </c>
      <c r="G13" s="5">
        <v>11</v>
      </c>
      <c r="H13" s="5">
        <v>5</v>
      </c>
      <c r="I13" s="25">
        <v>3</v>
      </c>
    </row>
    <row r="14" spans="1:14">
      <c r="A14" s="6"/>
      <c r="B14" s="5"/>
      <c r="C14" s="5"/>
      <c r="D14" s="8"/>
      <c r="E14" s="10"/>
      <c r="F14" s="10"/>
      <c r="G14" s="5"/>
      <c r="H14" s="6"/>
    </row>
    <row r="15" spans="1:14" ht="30.75" customHeight="1">
      <c r="A15" s="16" t="s">
        <v>23</v>
      </c>
      <c r="B15" s="5"/>
      <c r="C15" s="5"/>
      <c r="D15" s="19"/>
      <c r="E15" s="6"/>
      <c r="F15" s="27" t="s">
        <v>20</v>
      </c>
      <c r="G15" s="27"/>
      <c r="H15" s="27"/>
    </row>
    <row r="16" spans="1:14">
      <c r="A16" s="6"/>
      <c r="B16" s="5"/>
      <c r="C16" s="5"/>
      <c r="D16" s="5"/>
      <c r="E16" s="6"/>
      <c r="F16" s="6"/>
      <c r="G16" s="5"/>
      <c r="H16" s="6"/>
      <c r="N16" s="1"/>
    </row>
    <row r="17" spans="1:14">
      <c r="A17" s="6" t="s">
        <v>36</v>
      </c>
      <c r="B17" s="5" t="s">
        <v>28</v>
      </c>
      <c r="C17" s="5">
        <v>0.82</v>
      </c>
      <c r="D17" s="8">
        <v>1</v>
      </c>
      <c r="E17" s="6">
        <v>58.016599999999997</v>
      </c>
      <c r="F17" s="29">
        <f>E17*C17*D17</f>
        <v>47.573611999999997</v>
      </c>
      <c r="G17" s="22">
        <v>12</v>
      </c>
      <c r="H17" s="5">
        <v>6</v>
      </c>
      <c r="I17" s="25">
        <v>3</v>
      </c>
      <c r="N17" s="1"/>
    </row>
    <row r="18" spans="1:14">
      <c r="A18" s="6" t="s">
        <v>38</v>
      </c>
      <c r="B18" s="5" t="s">
        <v>29</v>
      </c>
      <c r="C18" s="5">
        <v>0.69</v>
      </c>
      <c r="D18" s="8">
        <v>1</v>
      </c>
      <c r="E18" s="6">
        <v>40.75</v>
      </c>
      <c r="F18" s="29">
        <f>E18*C18*D18</f>
        <v>28.117499999999996</v>
      </c>
      <c r="G18" s="20">
        <v>5</v>
      </c>
      <c r="H18" s="23">
        <v>1</v>
      </c>
      <c r="I18" s="23">
        <v>1</v>
      </c>
      <c r="N18" s="1"/>
    </row>
    <row r="19" spans="1:14">
      <c r="A19" s="6" t="s">
        <v>6</v>
      </c>
      <c r="B19" s="5" t="s">
        <v>24</v>
      </c>
      <c r="C19" s="5">
        <v>0.53</v>
      </c>
      <c r="D19" s="8">
        <v>1</v>
      </c>
      <c r="E19" s="6">
        <v>69.099999999999994</v>
      </c>
      <c r="F19" s="29">
        <f>E19*C19*D19</f>
        <v>36.622999999999998</v>
      </c>
      <c r="G19" s="22">
        <v>8</v>
      </c>
      <c r="H19" s="5">
        <v>4</v>
      </c>
      <c r="I19" s="26">
        <v>2</v>
      </c>
    </row>
    <row r="20" spans="1:14">
      <c r="A20" s="6" t="s">
        <v>7</v>
      </c>
      <c r="B20" s="5" t="s">
        <v>47</v>
      </c>
      <c r="C20" s="5">
        <v>0.63</v>
      </c>
      <c r="D20" s="8">
        <v>1</v>
      </c>
      <c r="E20" s="6">
        <v>75.849999999999994</v>
      </c>
      <c r="F20" s="29">
        <f>E20*C20*D20</f>
        <v>47.785499999999999</v>
      </c>
      <c r="G20" s="5">
        <v>13</v>
      </c>
      <c r="H20" s="5">
        <v>7</v>
      </c>
      <c r="I20" s="5">
        <v>4</v>
      </c>
    </row>
    <row r="21" spans="1:14">
      <c r="A21" s="6"/>
      <c r="B21" s="5"/>
      <c r="C21" s="5"/>
      <c r="D21" s="5"/>
      <c r="E21" s="6"/>
      <c r="F21" s="6"/>
      <c r="G21" s="5"/>
      <c r="H21" s="6"/>
    </row>
    <row r="22" spans="1:14" ht="32" customHeight="1">
      <c r="A22" s="16" t="s">
        <v>26</v>
      </c>
      <c r="B22" s="5"/>
      <c r="C22" s="5"/>
      <c r="D22" s="19" t="s">
        <v>27</v>
      </c>
      <c r="E22" s="6"/>
      <c r="F22" s="28" t="s">
        <v>48</v>
      </c>
      <c r="G22" s="28"/>
      <c r="H22" s="28"/>
    </row>
    <row r="23" spans="1:14">
      <c r="A23" s="6"/>
      <c r="B23" s="5"/>
      <c r="C23" s="5"/>
      <c r="D23" s="5"/>
      <c r="E23" s="6"/>
      <c r="F23" s="6"/>
      <c r="G23" s="5"/>
      <c r="H23" s="6"/>
    </row>
    <row r="24" spans="1:14">
      <c r="A24" s="6" t="s">
        <v>37</v>
      </c>
      <c r="B24" s="5" t="s">
        <v>33</v>
      </c>
      <c r="C24" s="5">
        <v>0.62</v>
      </c>
      <c r="D24" s="8">
        <f>(3.8 +0.5)/ (2.9+0.6)</f>
        <v>1.2285714285714284</v>
      </c>
      <c r="E24" s="6">
        <v>26.066700000000001</v>
      </c>
      <c r="F24" s="29">
        <f t="shared" ref="F24:F29" si="0">E24*C24*D24</f>
        <v>19.855377771428568</v>
      </c>
      <c r="G24" s="24">
        <v>2</v>
      </c>
      <c r="H24" s="24">
        <v>2</v>
      </c>
      <c r="I24" s="24">
        <v>2</v>
      </c>
    </row>
    <row r="25" spans="1:14">
      <c r="A25" s="6" t="s">
        <v>17</v>
      </c>
      <c r="B25" s="5" t="s">
        <v>32</v>
      </c>
      <c r="C25" s="5">
        <v>0.7</v>
      </c>
      <c r="D25" s="8">
        <f t="shared" ref="D25:D29" si="1">(3.8 +0.5)/ (2.9+0.6)</f>
        <v>1.2285714285714284</v>
      </c>
      <c r="E25" s="6">
        <v>21.35</v>
      </c>
      <c r="F25" s="29">
        <f t="shared" si="0"/>
        <v>18.360999999999997</v>
      </c>
      <c r="G25" s="23">
        <v>1</v>
      </c>
      <c r="H25" s="23">
        <v>1</v>
      </c>
      <c r="I25" s="23">
        <v>1</v>
      </c>
    </row>
    <row r="26" spans="1:14">
      <c r="A26" s="6" t="s">
        <v>40</v>
      </c>
      <c r="B26" s="5" t="s">
        <v>14</v>
      </c>
      <c r="C26" s="5">
        <v>0.54</v>
      </c>
      <c r="D26" s="8">
        <f t="shared" si="1"/>
        <v>1.2285714285714284</v>
      </c>
      <c r="E26" s="6">
        <v>35.5</v>
      </c>
      <c r="F26" s="29">
        <f t="shared" si="0"/>
        <v>23.551714285714286</v>
      </c>
      <c r="G26" s="25">
        <v>3</v>
      </c>
      <c r="H26" s="25">
        <v>3</v>
      </c>
      <c r="I26" s="25">
        <v>3</v>
      </c>
    </row>
    <row r="27" spans="1:14">
      <c r="A27" s="6" t="s">
        <v>10</v>
      </c>
      <c r="B27" s="5" t="s">
        <v>12</v>
      </c>
      <c r="C27" s="5">
        <v>0.84</v>
      </c>
      <c r="D27" s="8">
        <f t="shared" si="1"/>
        <v>1.2285714285714284</v>
      </c>
      <c r="E27" s="6">
        <v>36.033000000000001</v>
      </c>
      <c r="F27" s="29">
        <f t="shared" si="0"/>
        <v>37.186055999999994</v>
      </c>
      <c r="G27" s="5">
        <v>9</v>
      </c>
      <c r="H27" s="5">
        <v>5</v>
      </c>
      <c r="I27" s="5">
        <v>5</v>
      </c>
    </row>
    <row r="28" spans="1:14">
      <c r="A28" s="6" t="s">
        <v>39</v>
      </c>
      <c r="B28" s="5" t="s">
        <v>13</v>
      </c>
      <c r="C28" s="5">
        <v>0.8</v>
      </c>
      <c r="D28" s="8">
        <f t="shared" si="1"/>
        <v>1.2285714285714284</v>
      </c>
      <c r="E28" s="6">
        <v>25.933</v>
      </c>
      <c r="F28" s="29">
        <f t="shared" si="0"/>
        <v>25.488434285714284</v>
      </c>
      <c r="G28" s="5">
        <v>4</v>
      </c>
      <c r="H28" s="5">
        <v>4</v>
      </c>
      <c r="I28" s="5">
        <v>4</v>
      </c>
    </row>
    <row r="29" spans="1:14">
      <c r="A29" s="6" t="s">
        <v>11</v>
      </c>
      <c r="B29" s="5" t="s">
        <v>32</v>
      </c>
      <c r="C29" s="5">
        <v>0.7</v>
      </c>
      <c r="D29" s="8">
        <f t="shared" si="1"/>
        <v>1.2285714285714284</v>
      </c>
      <c r="E29" s="6">
        <v>44.533000000000001</v>
      </c>
      <c r="F29" s="29">
        <f t="shared" si="0"/>
        <v>38.298379999999995</v>
      </c>
      <c r="G29" s="5">
        <v>10</v>
      </c>
      <c r="H29" s="5">
        <v>6</v>
      </c>
      <c r="I29" s="5">
        <v>6</v>
      </c>
    </row>
    <row r="30" spans="1:14">
      <c r="A30" s="6"/>
      <c r="B30" s="5"/>
      <c r="C30" s="5"/>
      <c r="D30" s="8"/>
      <c r="E30" s="10"/>
      <c r="F30" s="18"/>
      <c r="G30" s="17"/>
      <c r="H30" s="6"/>
    </row>
    <row r="31" spans="1:14">
      <c r="A31" s="6"/>
      <c r="B31" s="5"/>
      <c r="C31" s="5"/>
      <c r="D31" s="8"/>
      <c r="E31" s="6"/>
      <c r="F31" s="6"/>
      <c r="G31" s="5"/>
      <c r="H31" s="6"/>
    </row>
    <row r="32" spans="1:14">
      <c r="A32" s="6"/>
      <c r="B32" s="5"/>
      <c r="C32" s="5"/>
      <c r="D32" s="5"/>
      <c r="E32" s="6"/>
      <c r="F32" s="6"/>
      <c r="G32" s="5"/>
      <c r="H32" s="6"/>
    </row>
    <row r="33" spans="1:8">
      <c r="A33" s="6"/>
      <c r="B33" s="5"/>
      <c r="C33" s="5"/>
      <c r="D33" s="5"/>
      <c r="E33" s="6"/>
      <c r="F33" s="6"/>
      <c r="G33" s="5"/>
      <c r="H33" s="6"/>
    </row>
    <row r="34" spans="1:8">
      <c r="A34" s="6"/>
      <c r="B34" s="5"/>
      <c r="C34" s="5"/>
      <c r="D34" s="5"/>
      <c r="E34" s="6"/>
      <c r="F34" s="6"/>
      <c r="G34" s="5"/>
      <c r="H34" s="6"/>
    </row>
    <row r="35" spans="1:8">
      <c r="A35" s="6"/>
      <c r="B35" s="5"/>
      <c r="C35" s="5"/>
      <c r="D35" s="5"/>
      <c r="E35" s="6"/>
      <c r="F35" s="6"/>
      <c r="G35" s="5"/>
      <c r="H35" s="6"/>
    </row>
    <row r="36" spans="1:8">
      <c r="A36" s="6"/>
      <c r="B36" s="5"/>
      <c r="C36" s="5"/>
      <c r="D36" s="5"/>
      <c r="E36" s="6"/>
      <c r="F36" s="6"/>
      <c r="G36" s="5"/>
      <c r="H36" s="6"/>
    </row>
    <row r="37" spans="1:8">
      <c r="A37" s="6"/>
      <c r="B37" s="5"/>
      <c r="C37" s="5"/>
      <c r="D37" s="5"/>
      <c r="E37" s="6"/>
      <c r="F37" s="6"/>
      <c r="G37" s="5"/>
      <c r="H37" s="6"/>
    </row>
    <row r="38" spans="1:8">
      <c r="A38" s="6"/>
      <c r="B38" s="6"/>
      <c r="C38" s="6"/>
      <c r="D38" s="5"/>
      <c r="E38" s="6"/>
      <c r="F38" s="6"/>
      <c r="G38" s="5"/>
      <c r="H38" s="6"/>
    </row>
    <row r="39" spans="1:8">
      <c r="A39" s="12"/>
      <c r="B39" s="11"/>
      <c r="C39" s="11"/>
      <c r="D39" s="13"/>
      <c r="E39" s="6"/>
      <c r="F39" s="6"/>
      <c r="G39" s="5"/>
      <c r="H39" s="6"/>
    </row>
    <row r="40" spans="1:8">
      <c r="A40" s="12"/>
      <c r="B40" s="11"/>
      <c r="C40" s="11"/>
      <c r="D40" s="13"/>
      <c r="E40" s="6"/>
      <c r="F40" s="6"/>
      <c r="G40" s="5"/>
      <c r="H40" s="6"/>
    </row>
    <row r="41" spans="1:8">
      <c r="A41" s="12"/>
      <c r="B41" s="11"/>
      <c r="C41" s="11"/>
      <c r="D41" s="13"/>
      <c r="E41" s="6"/>
      <c r="F41" s="6"/>
      <c r="G41" s="5"/>
      <c r="H41" s="6"/>
    </row>
    <row r="42" spans="1:8">
      <c r="A42" s="12"/>
      <c r="B42" s="11"/>
      <c r="C42" s="11"/>
      <c r="D42" s="13"/>
      <c r="E42" s="6"/>
      <c r="F42" s="6"/>
      <c r="G42" s="5"/>
      <c r="H42" s="6"/>
    </row>
    <row r="43" spans="1:8">
      <c r="A43" s="12"/>
      <c r="B43" s="11"/>
      <c r="C43" s="11"/>
      <c r="D43" s="13"/>
      <c r="E43" s="6"/>
      <c r="F43" s="6"/>
      <c r="G43" s="5"/>
      <c r="H43" s="6"/>
    </row>
    <row r="44" spans="1:8">
      <c r="A44" s="12"/>
      <c r="B44" s="11"/>
      <c r="C44" s="11"/>
      <c r="D44" s="13"/>
      <c r="E44" s="6"/>
      <c r="F44" s="6"/>
      <c r="G44" s="5"/>
      <c r="H44" s="6"/>
    </row>
    <row r="45" spans="1:8">
      <c r="A45" s="12"/>
      <c r="B45" s="11"/>
      <c r="C45" s="11"/>
      <c r="D45" s="13"/>
      <c r="E45" s="6"/>
      <c r="F45" s="6"/>
      <c r="G45" s="5"/>
      <c r="H45" s="6"/>
    </row>
    <row r="46" spans="1:8">
      <c r="A46" s="12"/>
      <c r="B46" s="11"/>
      <c r="C46" s="11"/>
      <c r="D46" s="13"/>
      <c r="E46" s="6"/>
      <c r="F46" s="6"/>
      <c r="G46" s="5"/>
      <c r="H46" s="6"/>
    </row>
    <row r="47" spans="1:8">
      <c r="A47" s="12"/>
      <c r="B47" s="11"/>
      <c r="C47" s="11"/>
      <c r="D47" s="13"/>
      <c r="E47" s="6"/>
      <c r="F47" s="6"/>
      <c r="G47" s="5"/>
      <c r="H47" s="6"/>
    </row>
    <row r="48" spans="1:8">
      <c r="A48" s="12"/>
      <c r="B48" s="11"/>
      <c r="C48" s="11"/>
      <c r="D48" s="13"/>
      <c r="E48" s="6"/>
      <c r="F48" s="6"/>
      <c r="G48" s="5"/>
      <c r="H48" s="6"/>
    </row>
    <row r="49" spans="1:8">
      <c r="A49" s="12"/>
      <c r="B49" s="11"/>
      <c r="C49" s="11"/>
      <c r="D49" s="13"/>
      <c r="E49" s="6"/>
      <c r="F49" s="6"/>
      <c r="G49" s="5"/>
      <c r="H49" s="6"/>
    </row>
    <row r="50" spans="1:8">
      <c r="A50" s="12"/>
      <c r="B50" s="11"/>
      <c r="C50" s="11"/>
      <c r="D50" s="13"/>
      <c r="E50" s="6"/>
      <c r="F50" s="6"/>
      <c r="G50" s="5"/>
      <c r="H50" s="6"/>
    </row>
    <row r="51" spans="1:8">
      <c r="A51" s="12"/>
      <c r="B51" s="11"/>
      <c r="C51" s="11"/>
      <c r="D51" s="13"/>
      <c r="E51" s="6"/>
      <c r="F51" s="6"/>
      <c r="G51" s="5"/>
      <c r="H51" s="6"/>
    </row>
    <row r="52" spans="1:8">
      <c r="A52" s="12"/>
      <c r="B52" s="11"/>
      <c r="C52" s="11"/>
      <c r="D52" s="13"/>
      <c r="E52" s="6"/>
      <c r="F52" s="6"/>
      <c r="G52" s="5"/>
      <c r="H52" s="6"/>
    </row>
    <row r="53" spans="1:8">
      <c r="A53" s="6"/>
      <c r="B53" s="6"/>
      <c r="C53" s="6"/>
      <c r="D53" s="5"/>
      <c r="E53" s="6"/>
      <c r="F53" s="21"/>
      <c r="G53" s="5"/>
      <c r="H53" s="6"/>
    </row>
    <row r="54" spans="1:8">
      <c r="A54" s="6"/>
      <c r="B54" s="6"/>
      <c r="C54" s="6"/>
      <c r="D54" s="5"/>
      <c r="E54" s="6"/>
      <c r="F54" s="6"/>
      <c r="G54" s="5"/>
      <c r="H54" s="6"/>
    </row>
    <row r="55" spans="1:8">
      <c r="A55" s="6"/>
      <c r="B55" s="5"/>
      <c r="C55" s="5"/>
      <c r="D55" s="5"/>
      <c r="E55" s="6"/>
      <c r="F55" s="6"/>
      <c r="G55" s="5"/>
      <c r="H55" s="6"/>
    </row>
    <row r="56" spans="1:8">
      <c r="A56" s="6"/>
      <c r="B56" s="5"/>
      <c r="C56" s="5"/>
      <c r="D56" s="5"/>
      <c r="E56" s="6"/>
      <c r="F56" s="6"/>
      <c r="G56" s="5"/>
      <c r="H56" s="6"/>
    </row>
    <row r="57" spans="1:8">
      <c r="A57" s="6"/>
      <c r="B57" s="5"/>
      <c r="C57" s="5"/>
      <c r="D57" s="5"/>
      <c r="E57" s="6"/>
      <c r="F57" s="6"/>
      <c r="G57" s="5"/>
      <c r="H57" s="6"/>
    </row>
  </sheetData>
  <mergeCells count="3">
    <mergeCell ref="F6:H6"/>
    <mergeCell ref="F15:H15"/>
    <mergeCell ref="F22:H22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Roach</dc:creator>
  <cp:lastModifiedBy>Microsoft Office User</cp:lastModifiedBy>
  <cp:lastPrinted>2019-10-20T16:11:16Z</cp:lastPrinted>
  <dcterms:created xsi:type="dcterms:W3CDTF">2017-10-21T08:50:14Z</dcterms:created>
  <dcterms:modified xsi:type="dcterms:W3CDTF">2021-09-13T12:24:01Z</dcterms:modified>
</cp:coreProperties>
</file>